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6900\Share\4 комната\Сайт ООО Энермет\2022\"/>
    </mc:Choice>
  </mc:AlternateContent>
  <bookViews>
    <workbookView xWindow="-15" yWindow="6270" windowWidth="28830" windowHeight="6315"/>
  </bookViews>
  <sheets>
    <sheet name="Структура затрат" sheetId="2" r:id="rId1"/>
  </sheets>
  <calcPr calcId="152511" refMode="R1C1"/>
</workbook>
</file>

<file path=xl/calcChain.xml><?xml version="1.0" encoding="utf-8"?>
<calcChain xmlns="http://schemas.openxmlformats.org/spreadsheetml/2006/main">
  <c r="O8" i="2" l="1"/>
  <c r="N8" i="2" l="1"/>
  <c r="L8" i="2" l="1"/>
  <c r="K8" i="2" l="1"/>
  <c r="H8" i="2" l="1"/>
  <c r="I8" i="2"/>
  <c r="E8" i="2" l="1"/>
  <c r="F8" i="2"/>
  <c r="G8" i="2"/>
  <c r="D8" i="2"/>
</calcChain>
</file>

<file path=xl/sharedStrings.xml><?xml version="1.0" encoding="utf-8"?>
<sst xmlns="http://schemas.openxmlformats.org/spreadsheetml/2006/main" count="51" uniqueCount="32">
  <si>
    <t>Транспортные расходы</t>
  </si>
  <si>
    <t>Прочие расходы</t>
  </si>
  <si>
    <t>№ п/п</t>
  </si>
  <si>
    <t>Показатели</t>
  </si>
  <si>
    <t>Ед.изм.</t>
  </si>
  <si>
    <t>1.</t>
  </si>
  <si>
    <t>2.</t>
  </si>
  <si>
    <t>3.</t>
  </si>
  <si>
    <t>4.</t>
  </si>
  <si>
    <t>Итого:</t>
  </si>
  <si>
    <t>Покупка э/энергии и мощности</t>
  </si>
  <si>
    <t>Условно - постоянные расходы</t>
  </si>
  <si>
    <t>млн.руб.</t>
  </si>
  <si>
    <t>2010       (факт)</t>
  </si>
  <si>
    <t>2011       (факт)</t>
  </si>
  <si>
    <t>2012       (факт)</t>
  </si>
  <si>
    <t>Цена на электрическую энергию, поставляемую ООО "Энермет"</t>
  </si>
  <si>
    <t>2014             (факт)</t>
  </si>
  <si>
    <t>2013            (факт)</t>
  </si>
  <si>
    <t>2015                         (факт)</t>
  </si>
  <si>
    <t xml:space="preserve">Крупные потрбители: (с присоединенной мощностью более 750 кВА) -                      </t>
  </si>
  <si>
    <t>руб. за 1 кВт/ч</t>
  </si>
  <si>
    <t xml:space="preserve">Мелкие потребители ( с присоединенной мощностью менее 750 кВА) -                     </t>
  </si>
  <si>
    <t>2016            (факт)</t>
  </si>
  <si>
    <t>2017           (факт)</t>
  </si>
  <si>
    <t>Фактическая цена:</t>
  </si>
  <si>
    <t>Структура затрат ООО "Энермет" на производство и реализацию товаров (работ, услуг) за 2010-2018 г.</t>
  </si>
  <si>
    <t>2018     (факт)</t>
  </si>
  <si>
    <t>2019     (факт)</t>
  </si>
  <si>
    <t>2020               (факт)</t>
  </si>
  <si>
    <t>202 2             (факт)</t>
  </si>
  <si>
    <t>2021              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</si>
</sst>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 applyBorder="1"/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/>
    <xf numFmtId="165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tabSelected="1" topLeftCell="G1" workbookViewId="0">
      <selection activeCell="X24" sqref="X24"/>
    </sheetView>
  </sheetViews>
  <sheetFormatPr defaultRowHeight="15" x14ac:dyDescent="0.25"/>
  <cols>
    <col min="1" max="1" width="4.5703125" customWidth="1"/>
    <col min="2" max="2" width="31.28515625" customWidth="1"/>
    <col min="3" max="6" width="12.140625" customWidth="1"/>
    <col min="7" max="7" width="13.28515625" customWidth="1"/>
    <col min="8" max="8" width="14.28515625" customWidth="1"/>
    <col min="9" max="9" width="15" customWidth="1"/>
    <col min="10" max="10" width="12.140625" customWidth="1"/>
    <col min="11" max="11" width="13.140625" customWidth="1"/>
    <col min="12" max="12" width="11.140625" customWidth="1"/>
    <col min="13" max="13" width="12.140625" customWidth="1"/>
    <col min="14" max="14" width="12.5703125" customWidth="1"/>
    <col min="15" max="15" width="11.5703125" customWidth="1"/>
    <col min="16" max="16" width="12.42578125" customWidth="1"/>
    <col min="17" max="17" width="11.28515625" customWidth="1"/>
  </cols>
  <sheetData>
    <row r="1" spans="1:27" ht="50.25" customHeight="1" x14ac:dyDescent="0.25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1"/>
    </row>
    <row r="2" spans="1:27" ht="30" x14ac:dyDescent="0.25">
      <c r="A2" s="8" t="s">
        <v>2</v>
      </c>
      <c r="B2" s="9" t="s">
        <v>3</v>
      </c>
      <c r="C2" s="9" t="s">
        <v>4</v>
      </c>
      <c r="D2" s="8" t="s">
        <v>13</v>
      </c>
      <c r="E2" s="8" t="s">
        <v>14</v>
      </c>
      <c r="F2" s="8" t="s">
        <v>15</v>
      </c>
      <c r="G2" s="8" t="s">
        <v>18</v>
      </c>
      <c r="H2" s="8" t="s">
        <v>17</v>
      </c>
      <c r="I2" s="8" t="s">
        <v>19</v>
      </c>
      <c r="J2" s="14" t="s">
        <v>23</v>
      </c>
      <c r="K2" s="15" t="s">
        <v>24</v>
      </c>
      <c r="L2" s="17" t="s">
        <v>27</v>
      </c>
      <c r="M2" s="8" t="s">
        <v>28</v>
      </c>
      <c r="N2" s="8" t="s">
        <v>29</v>
      </c>
      <c r="O2" s="8" t="s">
        <v>31</v>
      </c>
      <c r="P2" s="8" t="s">
        <v>30</v>
      </c>
    </row>
    <row r="3" spans="1:27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12">
        <v>10</v>
      </c>
      <c r="K3" s="16">
        <v>11</v>
      </c>
      <c r="L3" s="18">
        <v>12</v>
      </c>
      <c r="M3" s="18">
        <v>13</v>
      </c>
      <c r="N3" s="18">
        <v>14</v>
      </c>
      <c r="O3" s="18">
        <v>15</v>
      </c>
      <c r="P3" s="18">
        <v>16</v>
      </c>
    </row>
    <row r="4" spans="1:27" x14ac:dyDescent="0.25">
      <c r="A4" s="2" t="s">
        <v>5</v>
      </c>
      <c r="B4" s="6" t="s">
        <v>10</v>
      </c>
      <c r="C4" s="2" t="s">
        <v>12</v>
      </c>
      <c r="D4" s="7">
        <v>1975.8</v>
      </c>
      <c r="E4" s="7">
        <v>2061.5</v>
      </c>
      <c r="F4" s="7">
        <v>2149.25</v>
      </c>
      <c r="G4" s="7">
        <v>2272.7420000000002</v>
      </c>
      <c r="H4" s="11">
        <v>2546.6970000000001</v>
      </c>
      <c r="I4" s="11">
        <v>2657.8690000000001</v>
      </c>
      <c r="J4" s="13">
        <v>2761.4989999999998</v>
      </c>
      <c r="K4" s="13">
        <v>3272.3090000000002</v>
      </c>
      <c r="L4" s="13">
        <v>3305.6129999999998</v>
      </c>
      <c r="M4" s="13">
        <v>3764.9</v>
      </c>
      <c r="N4" s="22">
        <v>3841.8449989999999</v>
      </c>
      <c r="O4" s="22">
        <v>4346.2049999999999</v>
      </c>
      <c r="P4" s="22"/>
    </row>
    <row r="5" spans="1:27" x14ac:dyDescent="0.25">
      <c r="A5" s="2" t="s">
        <v>6</v>
      </c>
      <c r="B5" s="6" t="s">
        <v>0</v>
      </c>
      <c r="C5" s="2" t="s">
        <v>12</v>
      </c>
      <c r="D5" s="7">
        <v>236.4</v>
      </c>
      <c r="E5" s="7">
        <v>309.3</v>
      </c>
      <c r="F5" s="7">
        <v>360</v>
      </c>
      <c r="G5" s="7">
        <v>442.21199999999999</v>
      </c>
      <c r="H5" s="11">
        <v>454.63400000000001</v>
      </c>
      <c r="I5" s="11">
        <v>415.60700000000003</v>
      </c>
      <c r="J5" s="13">
        <v>425.60300000000001</v>
      </c>
      <c r="K5" s="13">
        <v>468.18599999999998</v>
      </c>
      <c r="L5" s="13">
        <v>485.899</v>
      </c>
      <c r="M5" s="13">
        <v>547.9</v>
      </c>
      <c r="N5" s="22">
        <v>581.24</v>
      </c>
      <c r="O5" s="22">
        <v>671.6</v>
      </c>
      <c r="P5" s="22"/>
    </row>
    <row r="6" spans="1:27" x14ac:dyDescent="0.25">
      <c r="A6" s="2" t="s">
        <v>7</v>
      </c>
      <c r="B6" s="6" t="s">
        <v>11</v>
      </c>
      <c r="C6" s="2" t="s">
        <v>12</v>
      </c>
      <c r="D6" s="7">
        <v>23.9</v>
      </c>
      <c r="E6" s="7">
        <v>27.5</v>
      </c>
      <c r="F6" s="7">
        <v>25.35</v>
      </c>
      <c r="G6" s="7">
        <v>25.588000000000001</v>
      </c>
      <c r="H6" s="11">
        <v>26.533999999999999</v>
      </c>
      <c r="I6" s="11">
        <v>28.353999999999999</v>
      </c>
      <c r="J6" s="13">
        <v>33.061</v>
      </c>
      <c r="K6" s="13">
        <v>32.845999999999997</v>
      </c>
      <c r="L6" s="13">
        <v>38.621000000000002</v>
      </c>
      <c r="M6" s="13">
        <v>39.200000000000003</v>
      </c>
      <c r="N6" s="22">
        <v>43.7</v>
      </c>
      <c r="O6" s="22">
        <v>47.3</v>
      </c>
      <c r="P6" s="22"/>
    </row>
    <row r="7" spans="1:27" x14ac:dyDescent="0.25">
      <c r="A7" s="2" t="s">
        <v>8</v>
      </c>
      <c r="B7" s="6" t="s">
        <v>1</v>
      </c>
      <c r="C7" s="2" t="s">
        <v>12</v>
      </c>
      <c r="D7" s="7">
        <v>1.4119999999999999</v>
      </c>
      <c r="E7" s="7">
        <v>6.4</v>
      </c>
      <c r="F7" s="7">
        <v>0.7</v>
      </c>
      <c r="G7" s="7">
        <v>11.78</v>
      </c>
      <c r="H7" s="11">
        <v>1.6</v>
      </c>
      <c r="I7" s="11">
        <v>0.4</v>
      </c>
      <c r="J7" s="13">
        <v>2.3879999999999999</v>
      </c>
      <c r="K7" s="13">
        <v>3.681</v>
      </c>
      <c r="L7" s="13">
        <v>4.6669999999999998</v>
      </c>
      <c r="M7" s="13">
        <v>5.9619999999999997</v>
      </c>
      <c r="N7" s="2">
        <v>2.2069999999999999</v>
      </c>
      <c r="O7" s="2">
        <v>0.4</v>
      </c>
      <c r="P7" s="2"/>
    </row>
    <row r="8" spans="1:27" x14ac:dyDescent="0.25">
      <c r="A8" s="2"/>
      <c r="B8" s="6" t="s">
        <v>9</v>
      </c>
      <c r="C8" s="2" t="s">
        <v>12</v>
      </c>
      <c r="D8" s="20">
        <f>SUM(D4:D7)</f>
        <v>2237.5119999999997</v>
      </c>
      <c r="E8" s="20">
        <f t="shared" ref="E8:I8" si="0">SUM(E4:E7)</f>
        <v>2404.7000000000003</v>
      </c>
      <c r="F8" s="20">
        <f t="shared" si="0"/>
        <v>2535.2999999999997</v>
      </c>
      <c r="G8" s="20">
        <f t="shared" si="0"/>
        <v>2752.3220000000006</v>
      </c>
      <c r="H8" s="20">
        <f t="shared" si="0"/>
        <v>3029.4650000000001</v>
      </c>
      <c r="I8" s="20">
        <f t="shared" si="0"/>
        <v>3102.23</v>
      </c>
      <c r="J8" s="21">
        <v>3245.8510000000001</v>
      </c>
      <c r="K8" s="21">
        <f>K4+K5+K6+K7</f>
        <v>3777.0220000000004</v>
      </c>
      <c r="L8" s="21">
        <f>L4+L5+L6+L7</f>
        <v>3834.7999999999997</v>
      </c>
      <c r="M8" s="21">
        <v>4357.9620000000004</v>
      </c>
      <c r="N8" s="20">
        <f>N4+N5+N6+N7</f>
        <v>4468.9919989999999</v>
      </c>
      <c r="O8" s="20">
        <f>O4+O5+O6+O7</f>
        <v>5065.5050000000001</v>
      </c>
      <c r="P8" s="20"/>
    </row>
    <row r="9" spans="1:27" x14ac:dyDescent="0.25">
      <c r="C9" s="3"/>
      <c r="D9" s="4"/>
      <c r="E9" s="4"/>
      <c r="F9" s="4"/>
    </row>
    <row r="10" spans="1:27" x14ac:dyDescent="0.25">
      <c r="C10" s="3"/>
      <c r="D10" s="5"/>
      <c r="E10" s="5"/>
      <c r="F10" s="5"/>
    </row>
    <row r="11" spans="1:27" x14ac:dyDescent="0.25">
      <c r="A11" s="23" t="s">
        <v>16</v>
      </c>
      <c r="B11" s="23"/>
      <c r="C11" s="23"/>
      <c r="D11" s="23"/>
      <c r="E11" s="23"/>
      <c r="F11" s="23"/>
      <c r="G11" s="23"/>
    </row>
    <row r="13" spans="1:27" x14ac:dyDescent="0.25">
      <c r="A13" s="23" t="s">
        <v>25</v>
      </c>
      <c r="B13" s="23"/>
      <c r="F13">
        <v>2014</v>
      </c>
      <c r="H13">
        <v>2015</v>
      </c>
      <c r="K13">
        <v>2016</v>
      </c>
      <c r="N13">
        <v>2017</v>
      </c>
      <c r="Q13">
        <v>2018</v>
      </c>
      <c r="T13">
        <v>2019</v>
      </c>
      <c r="W13">
        <v>2020</v>
      </c>
      <c r="Z13">
        <v>2021</v>
      </c>
    </row>
    <row r="14" spans="1:27" x14ac:dyDescent="0.25">
      <c r="A14" t="s">
        <v>20</v>
      </c>
      <c r="F14">
        <v>1.98</v>
      </c>
      <c r="G14" t="s">
        <v>21</v>
      </c>
      <c r="H14">
        <v>1.93</v>
      </c>
      <c r="I14" t="s">
        <v>21</v>
      </c>
      <c r="K14">
        <v>2.09</v>
      </c>
      <c r="L14" t="s">
        <v>21</v>
      </c>
      <c r="N14">
        <v>2.36</v>
      </c>
      <c r="O14" t="s">
        <v>21</v>
      </c>
      <c r="Q14" s="3">
        <v>2.5099999999999998</v>
      </c>
      <c r="R14" t="s">
        <v>21</v>
      </c>
      <c r="T14" s="3">
        <v>2.74</v>
      </c>
      <c r="U14" t="s">
        <v>21</v>
      </c>
      <c r="W14">
        <v>2.92</v>
      </c>
      <c r="X14" t="s">
        <v>21</v>
      </c>
      <c r="Z14">
        <v>2.96</v>
      </c>
      <c r="AA14" t="s">
        <v>21</v>
      </c>
    </row>
    <row r="15" spans="1:27" x14ac:dyDescent="0.25">
      <c r="A15" t="s">
        <v>22</v>
      </c>
      <c r="F15" s="10">
        <v>3.6</v>
      </c>
      <c r="G15" t="s">
        <v>21</v>
      </c>
      <c r="H15" s="10">
        <v>3.7</v>
      </c>
      <c r="I15" t="s">
        <v>21</v>
      </c>
      <c r="K15" s="10">
        <v>3.7</v>
      </c>
      <c r="L15" t="s">
        <v>21</v>
      </c>
      <c r="N15">
        <v>3.82</v>
      </c>
      <c r="O15" t="s">
        <v>21</v>
      </c>
      <c r="Q15" s="19">
        <v>4</v>
      </c>
      <c r="R15" t="s">
        <v>21</v>
      </c>
      <c r="T15" s="19">
        <v>4.4000000000000004</v>
      </c>
      <c r="U15" t="s">
        <v>21</v>
      </c>
      <c r="W15" s="19">
        <v>4.5999999999999996</v>
      </c>
      <c r="X15" t="s">
        <v>21</v>
      </c>
      <c r="Z15" s="10">
        <v>4.5999999999999996</v>
      </c>
      <c r="AA15" t="s">
        <v>21</v>
      </c>
    </row>
  </sheetData>
  <mergeCells count="3">
    <mergeCell ref="A11:G11"/>
    <mergeCell ref="A13:B13"/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затрат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Екатерина Владимировна</dc:creator>
  <cp:lastModifiedBy>Глагольева Снежана Владимировна</cp:lastModifiedBy>
  <cp:lastPrinted>2016-05-17T05:11:09Z</cp:lastPrinted>
  <dcterms:created xsi:type="dcterms:W3CDTF">2014-04-29T09:05:18Z</dcterms:created>
  <dcterms:modified xsi:type="dcterms:W3CDTF">2022-05-25T07:27:48Z</dcterms:modified>
</cp:coreProperties>
</file>